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11760"/>
    <workbookView xWindow="360" yWindow="90" windowWidth="19395" windowHeight="6945"/>
    <workbookView xWindow="600" yWindow="375" windowWidth="19155" windowHeight="6660" activeTab="1"/>
    <workbookView xWindow="240" yWindow="90" windowWidth="15075" windowHeight="6945" activeTab="1"/>
    <workbookView xWindow="480" yWindow="375" windowWidth="14835" windowHeight="6660"/>
    <workbookView xWindow="720" yWindow="660" windowWidth="14595" windowHeight="6360" activeTab="1"/>
    <workbookView xWindow="360" yWindow="120" windowWidth="19395" windowHeight="6270" activeTab="1"/>
  </bookViews>
  <sheets>
    <sheet name="県連2次飾磨" sheetId="1" r:id="rId1"/>
    <sheet name="県連2次飾磨 (会別)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L20" i="4" l="1"/>
  <c r="L19" i="4"/>
  <c r="L18" i="4"/>
  <c r="L17" i="4"/>
  <c r="L16" i="4"/>
  <c r="L15" i="4"/>
  <c r="L12" i="4"/>
  <c r="L11" i="4"/>
  <c r="L10" i="4"/>
  <c r="L9" i="4"/>
  <c r="L8" i="4"/>
  <c r="L7" i="4"/>
  <c r="L6" i="4"/>
  <c r="L5" i="4"/>
  <c r="D32" i="4" l="1"/>
  <c r="B30" i="4" l="1"/>
  <c r="C30" i="4"/>
  <c r="F30" i="4"/>
  <c r="B31" i="4"/>
  <c r="C31" i="4"/>
  <c r="F31" i="4"/>
  <c r="C32" i="4"/>
  <c r="B33" i="4"/>
  <c r="D33" i="4"/>
  <c r="J13" i="4" l="1"/>
  <c r="J21" i="4" l="1"/>
  <c r="L21" i="4" s="1"/>
  <c r="L13" i="4"/>
</calcChain>
</file>

<file path=xl/sharedStrings.xml><?xml version="1.0" encoding="utf-8"?>
<sst xmlns="http://schemas.openxmlformats.org/spreadsheetml/2006/main" count="215" uniqueCount="92">
  <si>
    <t>計</t>
    <rPh sb="0" eb="1">
      <t>ケイ</t>
    </rPh>
    <phoneticPr fontId="1"/>
  </si>
  <si>
    <t>　　　　　　　午後の部</t>
    <rPh sb="7" eb="9">
      <t>ゴゴ</t>
    </rPh>
    <rPh sb="10" eb="11">
      <t>ブ</t>
    </rPh>
    <phoneticPr fontId="1"/>
  </si>
  <si>
    <t>　　　　午前の部</t>
    <rPh sb="4" eb="6">
      <t>ゴゼン</t>
    </rPh>
    <rPh sb="7" eb="8">
      <t>ブ</t>
    </rPh>
    <phoneticPr fontId="1"/>
  </si>
  <si>
    <t>合格者</t>
    <rPh sb="0" eb="3">
      <t>ゴウカクシャ</t>
    </rPh>
    <phoneticPr fontId="1"/>
  </si>
  <si>
    <t>出番</t>
    <rPh sb="0" eb="2">
      <t>デバン</t>
    </rPh>
    <phoneticPr fontId="1"/>
  </si>
  <si>
    <t>氏名</t>
    <rPh sb="0" eb="2">
      <t>シメイ</t>
    </rPh>
    <phoneticPr fontId="1"/>
  </si>
  <si>
    <t>　　　　平成30年5月6日</t>
    <rPh sb="4" eb="6">
      <t>ヘイセイ</t>
    </rPh>
    <rPh sb="8" eb="9">
      <t>ネン</t>
    </rPh>
    <rPh sb="10" eb="11">
      <t>ガツ</t>
    </rPh>
    <rPh sb="12" eb="13">
      <t>ニチ</t>
    </rPh>
    <phoneticPr fontId="1"/>
  </si>
  <si>
    <t>相生</t>
    <rPh sb="0" eb="2">
      <t>アイオイ</t>
    </rPh>
    <phoneticPr fontId="1"/>
  </si>
  <si>
    <t>泰山</t>
    <rPh sb="0" eb="2">
      <t>タイザン</t>
    </rPh>
    <phoneticPr fontId="1"/>
  </si>
  <si>
    <t>赤穂</t>
    <rPh sb="0" eb="2">
      <t>アコウ</t>
    </rPh>
    <phoneticPr fontId="1"/>
  </si>
  <si>
    <t>龍野</t>
    <rPh sb="0" eb="2">
      <t>タツノ</t>
    </rPh>
    <phoneticPr fontId="1"/>
  </si>
  <si>
    <t>新宮</t>
    <rPh sb="0" eb="2">
      <t>シングウ</t>
    </rPh>
    <phoneticPr fontId="1"/>
  </si>
  <si>
    <t>東播</t>
    <rPh sb="0" eb="2">
      <t>トウバン</t>
    </rPh>
    <phoneticPr fontId="1"/>
  </si>
  <si>
    <t>姫修</t>
    <rPh sb="0" eb="2">
      <t>キシュウ</t>
    </rPh>
    <phoneticPr fontId="1"/>
  </si>
  <si>
    <t>摂楠流分合格</t>
    <rPh sb="0" eb="1">
      <t>セツ</t>
    </rPh>
    <rPh sb="1" eb="2">
      <t>ナン</t>
    </rPh>
    <rPh sb="2" eb="3">
      <t>リュウ</t>
    </rPh>
    <rPh sb="3" eb="4">
      <t>ブン</t>
    </rPh>
    <phoneticPr fontId="1"/>
  </si>
  <si>
    <t>雅城</t>
    <rPh sb="0" eb="2">
      <t>ガジョウ</t>
    </rPh>
    <phoneticPr fontId="1"/>
  </si>
  <si>
    <t>琇悠</t>
    <rPh sb="0" eb="2">
      <t>シュウユウ</t>
    </rPh>
    <phoneticPr fontId="1"/>
  </si>
  <si>
    <t>播翔</t>
    <rPh sb="0" eb="2">
      <t>バンショウ</t>
    </rPh>
    <phoneticPr fontId="1"/>
  </si>
  <si>
    <t>播磨灘</t>
    <rPh sb="0" eb="3">
      <t>ハリマナダ</t>
    </rPh>
    <phoneticPr fontId="1"/>
  </si>
  <si>
    <t>瑞鳳</t>
    <rPh sb="0" eb="2">
      <t>ズイホウ</t>
    </rPh>
    <phoneticPr fontId="1"/>
  </si>
  <si>
    <t>姫路計</t>
    <rPh sb="0" eb="2">
      <t>ヒメジ</t>
    </rPh>
    <rPh sb="2" eb="3">
      <t>ケイ</t>
    </rPh>
    <phoneticPr fontId="1"/>
  </si>
  <si>
    <t>不明</t>
    <rPh sb="0" eb="2">
      <t>フメイ</t>
    </rPh>
    <phoneticPr fontId="1"/>
  </si>
  <si>
    <t>摂楠流計</t>
    <rPh sb="0" eb="3">
      <t>セツナン</t>
    </rPh>
    <rPh sb="3" eb="4">
      <t>ケイ</t>
    </rPh>
    <phoneticPr fontId="1"/>
  </si>
  <si>
    <t>氏 名</t>
    <rPh sb="0" eb="1">
      <t>シ</t>
    </rPh>
    <rPh sb="2" eb="3">
      <t>ナ</t>
    </rPh>
    <phoneticPr fontId="1"/>
  </si>
  <si>
    <t>北本智恵美</t>
  </si>
  <si>
    <t>琇悠</t>
    <rPh sb="0" eb="2">
      <t>シュウユウ</t>
    </rPh>
    <phoneticPr fontId="4"/>
  </si>
  <si>
    <t>西岡千秋</t>
  </si>
  <si>
    <t>姫修</t>
    <rPh sb="0" eb="2">
      <t>キシュウ</t>
    </rPh>
    <phoneticPr fontId="4"/>
  </si>
  <si>
    <t>松岡順子</t>
  </si>
  <si>
    <t>播磨灘</t>
    <rPh sb="0" eb="3">
      <t>ハリマナダ</t>
    </rPh>
    <phoneticPr fontId="4"/>
  </si>
  <si>
    <t>鴻坂妙子</t>
  </si>
  <si>
    <t>大河留美子</t>
  </si>
  <si>
    <t>太子</t>
    <rPh sb="0" eb="2">
      <t>タイシ</t>
    </rPh>
    <phoneticPr fontId="4"/>
  </si>
  <si>
    <t>井上　昇</t>
  </si>
  <si>
    <t>富田弘子</t>
  </si>
  <si>
    <t>舟元八千代</t>
  </si>
  <si>
    <t>坂本伸一</t>
  </si>
  <si>
    <t>雅城</t>
    <rPh sb="0" eb="2">
      <t>ガジョウ</t>
    </rPh>
    <phoneticPr fontId="4"/>
  </si>
  <si>
    <t>森実昭二</t>
  </si>
  <si>
    <t>萬屋　実</t>
  </si>
  <si>
    <t>太田理子</t>
  </si>
  <si>
    <t>瑞鳳</t>
    <rPh sb="0" eb="2">
      <t>ズイホウ</t>
    </rPh>
    <phoneticPr fontId="4"/>
  </si>
  <si>
    <t>山本寿美子</t>
  </si>
  <si>
    <t>魚田和弘</t>
  </si>
  <si>
    <t>播翔</t>
    <rPh sb="0" eb="2">
      <t>バンショウ</t>
    </rPh>
    <phoneticPr fontId="4"/>
  </si>
  <si>
    <t>堀　幸子</t>
  </si>
  <si>
    <t>泰山</t>
    <rPh sb="0" eb="2">
      <t>タイザン</t>
    </rPh>
    <phoneticPr fontId="4"/>
  </si>
  <si>
    <t>小林一太郎</t>
  </si>
  <si>
    <t>龍野</t>
    <rPh sb="0" eb="2">
      <t>タツノ</t>
    </rPh>
    <phoneticPr fontId="4"/>
  </si>
  <si>
    <t>三宅泰子</t>
  </si>
  <si>
    <t>井上富美子</t>
  </si>
  <si>
    <t>庄　多美子</t>
  </si>
  <si>
    <t>堀　博子</t>
  </si>
  <si>
    <t>岡野政治</t>
  </si>
  <si>
    <t>前田恵子</t>
  </si>
  <si>
    <t>小林真理子</t>
  </si>
  <si>
    <t>石井幸男</t>
  </si>
  <si>
    <t>伊藤幹代</t>
  </si>
  <si>
    <t>有田邦明</t>
  </si>
  <si>
    <t>近藤幸博</t>
  </si>
  <si>
    <t>南都たか子</t>
  </si>
  <si>
    <t>内海美代子</t>
  </si>
  <si>
    <t>時村清子</t>
  </si>
  <si>
    <t>高橋昭子</t>
  </si>
  <si>
    <t>河本美枝子</t>
  </si>
  <si>
    <t>長谷川　悟</t>
  </si>
  <si>
    <t>中村志保</t>
  </si>
  <si>
    <t>小野絹代</t>
  </si>
  <si>
    <t>阿武ケイ子</t>
  </si>
  <si>
    <t>谷口勝巳</t>
  </si>
  <si>
    <t>中尾百代</t>
  </si>
  <si>
    <t>山本弘子</t>
  </si>
  <si>
    <t>阪田貴美子</t>
  </si>
  <si>
    <t>長西基雄</t>
  </si>
  <si>
    <t>中安　勇</t>
  </si>
  <si>
    <t>山本重幸</t>
  </si>
  <si>
    <t>赤穂</t>
    <rPh sb="0" eb="2">
      <t>アコウ</t>
    </rPh>
    <phoneticPr fontId="1"/>
  </si>
  <si>
    <t>相生</t>
    <rPh sb="0" eb="2">
      <t>アイオイ</t>
    </rPh>
    <phoneticPr fontId="1"/>
  </si>
  <si>
    <t>新宮</t>
    <rPh sb="0" eb="2">
      <t>シングウ</t>
    </rPh>
    <phoneticPr fontId="1"/>
  </si>
  <si>
    <t>19名(姫路16名</t>
    <rPh sb="2" eb="3">
      <t>メイ</t>
    </rPh>
    <rPh sb="4" eb="6">
      <t>ヒメジ</t>
    </rPh>
    <rPh sb="8" eb="9">
      <t>ナ</t>
    </rPh>
    <phoneticPr fontId="1"/>
  </si>
  <si>
    <t>合格者８２名</t>
    <rPh sb="0" eb="3">
      <t>ゴウカクシャ</t>
    </rPh>
    <rPh sb="5" eb="6">
      <t>メイ</t>
    </rPh>
    <phoneticPr fontId="1"/>
  </si>
  <si>
    <t>２4名(姫路18名</t>
    <rPh sb="2" eb="3">
      <t>メイ</t>
    </rPh>
    <rPh sb="4" eb="6">
      <t>ヒメジ</t>
    </rPh>
    <rPh sb="8" eb="9">
      <t>ナ</t>
    </rPh>
    <phoneticPr fontId="1"/>
  </si>
  <si>
    <t>36+4名(40名</t>
    <rPh sb="4" eb="5">
      <t>メイ</t>
    </rPh>
    <rPh sb="8" eb="9">
      <t>メイ</t>
    </rPh>
    <phoneticPr fontId="1"/>
  </si>
  <si>
    <t>36+6名(42名</t>
    <rPh sb="4" eb="5">
      <t>メイ</t>
    </rPh>
    <rPh sb="8" eb="9">
      <t>メイ</t>
    </rPh>
    <phoneticPr fontId="1"/>
  </si>
  <si>
    <t>プロ１４２名　欠席4名</t>
    <rPh sb="5" eb="6">
      <t>メイ</t>
    </rPh>
    <rPh sb="7" eb="9">
      <t>ケッセキ</t>
    </rPh>
    <rPh sb="10" eb="11">
      <t>メイ</t>
    </rPh>
    <phoneticPr fontId="1"/>
  </si>
  <si>
    <t>　　　３０年度県連１部二次予選合格者一覧(出番順)　　　飾磨市民センター</t>
    <rPh sb="5" eb="7">
      <t>ネンド</t>
    </rPh>
    <rPh sb="7" eb="9">
      <t>ケンレン</t>
    </rPh>
    <rPh sb="10" eb="11">
      <t>ブ</t>
    </rPh>
    <rPh sb="11" eb="13">
      <t>ニジ</t>
    </rPh>
    <rPh sb="13" eb="15">
      <t>ヨセン</t>
    </rPh>
    <rPh sb="15" eb="17">
      <t>ゴウカク</t>
    </rPh>
    <rPh sb="17" eb="18">
      <t>シャ</t>
    </rPh>
    <rPh sb="18" eb="20">
      <t>イチラン</t>
    </rPh>
    <rPh sb="21" eb="23">
      <t>デバン</t>
    </rPh>
    <rPh sb="23" eb="24">
      <t>ジュン</t>
    </rPh>
    <rPh sb="28" eb="30">
      <t>シカマ</t>
    </rPh>
    <rPh sb="30" eb="32">
      <t>シミン</t>
    </rPh>
    <phoneticPr fontId="1"/>
  </si>
  <si>
    <t>　　　３０年度県連１部二次予選合格者一覧(会別)　　　飾磨市民センター</t>
    <rPh sb="5" eb="7">
      <t>ネンド</t>
    </rPh>
    <rPh sb="7" eb="9">
      <t>ケンレン</t>
    </rPh>
    <rPh sb="10" eb="11">
      <t>ブ</t>
    </rPh>
    <rPh sb="11" eb="13">
      <t>ニジ</t>
    </rPh>
    <rPh sb="13" eb="15">
      <t>ヨセン</t>
    </rPh>
    <rPh sb="15" eb="17">
      <t>ゴウカク</t>
    </rPh>
    <rPh sb="17" eb="18">
      <t>シャ</t>
    </rPh>
    <rPh sb="18" eb="20">
      <t>イチラン</t>
    </rPh>
    <rPh sb="21" eb="22">
      <t>カイ</t>
    </rPh>
    <rPh sb="22" eb="23">
      <t>ベツ</t>
    </rPh>
    <rPh sb="27" eb="29">
      <t>シカマ</t>
    </rPh>
    <rPh sb="29" eb="31">
      <t>シミン</t>
    </rPh>
    <phoneticPr fontId="1"/>
  </si>
  <si>
    <t>太子</t>
    <rPh sb="0" eb="2">
      <t>タイシ</t>
    </rPh>
    <phoneticPr fontId="1"/>
  </si>
  <si>
    <t>４３名(姫路35名</t>
    <rPh sb="2" eb="3">
      <t>メイ</t>
    </rPh>
    <rPh sb="4" eb="6">
      <t>ヒメジ</t>
    </rPh>
    <rPh sb="8" eb="9">
      <t>ナ</t>
    </rPh>
    <phoneticPr fontId="1"/>
  </si>
  <si>
    <t>飾磨</t>
    <rPh sb="0" eb="2">
      <t>シカマ</t>
    </rPh>
    <phoneticPr fontId="1"/>
  </si>
  <si>
    <t>網干</t>
    <rPh sb="0" eb="2">
      <t>アボシ</t>
    </rPh>
    <phoneticPr fontId="1"/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</si>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</sst>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5" xfId="0" applyFill="1" applyBorder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19" workbookViewId="0">
      <selection activeCell="K51" sqref="K51"/>
    </sheetView>
    <sheetView tabSelected="1" topLeftCell="A11" workbookViewId="1">
      <selection activeCell="B5" sqref="B5:D23"/>
    </sheetView>
    <sheetView workbookViewId="2"/>
    <sheetView workbookViewId="3"/>
    <sheetView tabSelected="1" topLeftCell="A23" workbookViewId="4">
      <selection activeCell="C36" sqref="C36"/>
    </sheetView>
    <sheetView workbookViewId="5">
      <selection activeCell="E5" sqref="E5:G28"/>
    </sheetView>
    <sheetView topLeftCell="A23" workbookViewId="6">
      <selection activeCell="H30" sqref="H30"/>
    </sheetView>
  </sheetViews>
  <sheetFormatPr defaultRowHeight="13.5" x14ac:dyDescent="0.15"/>
  <cols>
    <col min="1" max="1" width="4.625" customWidth="1"/>
    <col min="2" max="2" width="6.125" customWidth="1"/>
    <col min="3" max="3" width="14.125" customWidth="1"/>
    <col min="4" max="4" width="10.75" customWidth="1"/>
    <col min="5" max="5" width="6.5" customWidth="1"/>
    <col min="6" max="6" width="14.375" customWidth="1"/>
    <col min="7" max="7" width="11" customWidth="1"/>
  </cols>
  <sheetData>
    <row r="1" spans="1:7" ht="18" customHeight="1" x14ac:dyDescent="0.15">
      <c r="F1" s="6" t="s">
        <v>6</v>
      </c>
    </row>
    <row r="2" spans="1:7" ht="18" customHeight="1" x14ac:dyDescent="0.15">
      <c r="B2" t="s">
        <v>85</v>
      </c>
    </row>
    <row r="3" spans="1:7" ht="18" customHeight="1" x14ac:dyDescent="0.15">
      <c r="B3" s="1" t="s">
        <v>2</v>
      </c>
      <c r="C3" s="2"/>
      <c r="D3" s="4"/>
      <c r="E3" s="2" t="s">
        <v>1</v>
      </c>
      <c r="F3" s="4"/>
      <c r="G3" s="3"/>
    </row>
    <row r="4" spans="1:7" ht="18" customHeight="1" x14ac:dyDescent="0.15">
      <c r="B4" s="1" t="s">
        <v>4</v>
      </c>
      <c r="C4" s="15" t="s">
        <v>23</v>
      </c>
      <c r="D4" s="4"/>
      <c r="E4" s="2" t="s">
        <v>4</v>
      </c>
      <c r="F4" s="16" t="s">
        <v>23</v>
      </c>
      <c r="G4" s="3"/>
    </row>
    <row r="5" spans="1:7" ht="18" customHeight="1" x14ac:dyDescent="0.15">
      <c r="A5">
        <v>1</v>
      </c>
      <c r="B5" s="1">
        <v>11</v>
      </c>
      <c r="C5" s="1" t="s">
        <v>24</v>
      </c>
      <c r="D5" s="1" t="s">
        <v>25</v>
      </c>
      <c r="E5" s="1">
        <v>72</v>
      </c>
      <c r="F5" s="1" t="s">
        <v>52</v>
      </c>
      <c r="G5" s="1" t="s">
        <v>27</v>
      </c>
    </row>
    <row r="6" spans="1:7" ht="18" customHeight="1" x14ac:dyDescent="0.15">
      <c r="A6">
        <v>2</v>
      </c>
      <c r="B6" s="1">
        <v>15</v>
      </c>
      <c r="C6" s="1" t="s">
        <v>26</v>
      </c>
      <c r="D6" s="1" t="s">
        <v>27</v>
      </c>
      <c r="E6" s="1">
        <v>73</v>
      </c>
      <c r="F6" s="1" t="s">
        <v>53</v>
      </c>
      <c r="G6" s="1" t="s">
        <v>27</v>
      </c>
    </row>
    <row r="7" spans="1:7" ht="18" customHeight="1" x14ac:dyDescent="0.15">
      <c r="A7">
        <v>3</v>
      </c>
      <c r="B7" s="1">
        <v>17</v>
      </c>
      <c r="C7" s="1" t="s">
        <v>28</v>
      </c>
      <c r="D7" s="1" t="s">
        <v>29</v>
      </c>
      <c r="E7" s="1">
        <v>75</v>
      </c>
      <c r="F7" s="1" t="s">
        <v>54</v>
      </c>
      <c r="G7" s="1" t="s">
        <v>77</v>
      </c>
    </row>
    <row r="8" spans="1:7" ht="18" customHeight="1" x14ac:dyDescent="0.15">
      <c r="A8">
        <v>4</v>
      </c>
      <c r="B8" s="1">
        <v>25</v>
      </c>
      <c r="C8" s="1" t="s">
        <v>30</v>
      </c>
      <c r="D8" s="1" t="s">
        <v>25</v>
      </c>
      <c r="E8" s="1">
        <v>76</v>
      </c>
      <c r="F8" s="1" t="s">
        <v>55</v>
      </c>
      <c r="G8" s="1" t="s">
        <v>44</v>
      </c>
    </row>
    <row r="9" spans="1:7" ht="18" customHeight="1" x14ac:dyDescent="0.15">
      <c r="A9">
        <v>5</v>
      </c>
      <c r="B9" s="1">
        <v>27</v>
      </c>
      <c r="C9" s="1" t="s">
        <v>31</v>
      </c>
      <c r="D9" s="1" t="s">
        <v>32</v>
      </c>
      <c r="E9" s="1">
        <v>80</v>
      </c>
      <c r="F9" s="1" t="s">
        <v>56</v>
      </c>
      <c r="G9" s="1" t="s">
        <v>77</v>
      </c>
    </row>
    <row r="10" spans="1:7" ht="18" customHeight="1" x14ac:dyDescent="0.15">
      <c r="A10">
        <v>6</v>
      </c>
      <c r="B10" s="1">
        <v>32</v>
      </c>
      <c r="C10" s="1" t="s">
        <v>33</v>
      </c>
      <c r="D10" s="1" t="s">
        <v>27</v>
      </c>
      <c r="E10" s="1">
        <v>82</v>
      </c>
      <c r="F10" s="1" t="s">
        <v>57</v>
      </c>
      <c r="G10" s="1" t="s">
        <v>29</v>
      </c>
    </row>
    <row r="11" spans="1:7" ht="18" customHeight="1" x14ac:dyDescent="0.15">
      <c r="A11">
        <v>7</v>
      </c>
      <c r="B11" s="1">
        <v>33</v>
      </c>
      <c r="C11" s="1" t="s">
        <v>34</v>
      </c>
      <c r="D11" s="1" t="s">
        <v>78</v>
      </c>
      <c r="E11" s="1">
        <v>86</v>
      </c>
      <c r="F11" s="1" t="s">
        <v>58</v>
      </c>
      <c r="G11" s="1" t="s">
        <v>25</v>
      </c>
    </row>
    <row r="12" spans="1:7" ht="18" customHeight="1" x14ac:dyDescent="0.15">
      <c r="A12">
        <v>8</v>
      </c>
      <c r="B12" s="1">
        <v>36</v>
      </c>
      <c r="C12" s="1" t="s">
        <v>35</v>
      </c>
      <c r="D12" s="1" t="s">
        <v>27</v>
      </c>
      <c r="E12" s="1">
        <v>88</v>
      </c>
      <c r="F12" s="1" t="s">
        <v>59</v>
      </c>
      <c r="G12" s="1" t="s">
        <v>37</v>
      </c>
    </row>
    <row r="13" spans="1:7" ht="18" customHeight="1" x14ac:dyDescent="0.15">
      <c r="A13">
        <v>9</v>
      </c>
      <c r="B13" s="1">
        <v>37</v>
      </c>
      <c r="C13" s="1" t="s">
        <v>36</v>
      </c>
      <c r="D13" s="1" t="s">
        <v>37</v>
      </c>
      <c r="E13" s="1">
        <v>89</v>
      </c>
      <c r="F13" s="1" t="s">
        <v>60</v>
      </c>
      <c r="G13" s="1" t="s">
        <v>27</v>
      </c>
    </row>
    <row r="14" spans="1:7" ht="18" customHeight="1" x14ac:dyDescent="0.15">
      <c r="A14">
        <v>10</v>
      </c>
      <c r="B14" s="1">
        <v>41</v>
      </c>
      <c r="C14" s="1" t="s">
        <v>38</v>
      </c>
      <c r="D14" s="1" t="s">
        <v>37</v>
      </c>
      <c r="E14" s="1">
        <v>95</v>
      </c>
      <c r="F14" s="1" t="s">
        <v>61</v>
      </c>
      <c r="G14" s="1" t="s">
        <v>48</v>
      </c>
    </row>
    <row r="15" spans="1:7" ht="18" customHeight="1" x14ac:dyDescent="0.15">
      <c r="A15">
        <v>11</v>
      </c>
      <c r="B15" s="1">
        <v>45</v>
      </c>
      <c r="C15" s="1" t="s">
        <v>39</v>
      </c>
      <c r="D15" s="1" t="s">
        <v>37</v>
      </c>
      <c r="E15" s="1">
        <v>97</v>
      </c>
      <c r="F15" s="1" t="s">
        <v>62</v>
      </c>
      <c r="G15" s="1" t="s">
        <v>41</v>
      </c>
    </row>
    <row r="16" spans="1:7" ht="18" customHeight="1" x14ac:dyDescent="0.15">
      <c r="A16">
        <v>12</v>
      </c>
      <c r="B16" s="1">
        <v>48</v>
      </c>
      <c r="C16" s="1" t="s">
        <v>40</v>
      </c>
      <c r="D16" s="1" t="s">
        <v>41</v>
      </c>
      <c r="E16" s="1">
        <v>98</v>
      </c>
      <c r="F16" s="1" t="s">
        <v>63</v>
      </c>
      <c r="G16" s="1" t="s">
        <v>29</v>
      </c>
    </row>
    <row r="17" spans="1:7" ht="18" customHeight="1" x14ac:dyDescent="0.15">
      <c r="A17">
        <v>13</v>
      </c>
      <c r="B17" s="1">
        <v>50</v>
      </c>
      <c r="C17" s="1" t="s">
        <v>42</v>
      </c>
      <c r="D17" s="1" t="s">
        <v>37</v>
      </c>
      <c r="E17" s="1">
        <v>100</v>
      </c>
      <c r="F17" s="1" t="s">
        <v>64</v>
      </c>
      <c r="G17" s="1" t="s">
        <v>29</v>
      </c>
    </row>
    <row r="18" spans="1:7" ht="18" customHeight="1" x14ac:dyDescent="0.15">
      <c r="A18">
        <v>14</v>
      </c>
      <c r="B18" s="1">
        <v>54</v>
      </c>
      <c r="C18" s="1" t="s">
        <v>43</v>
      </c>
      <c r="D18" s="1" t="s">
        <v>44</v>
      </c>
      <c r="E18" s="1">
        <v>102</v>
      </c>
      <c r="F18" s="1" t="s">
        <v>65</v>
      </c>
      <c r="G18" s="1" t="s">
        <v>27</v>
      </c>
    </row>
    <row r="19" spans="1:7" ht="18" customHeight="1" x14ac:dyDescent="0.15">
      <c r="A19">
        <v>15</v>
      </c>
      <c r="B19" s="1">
        <v>55</v>
      </c>
      <c r="C19" s="1" t="s">
        <v>45</v>
      </c>
      <c r="D19" s="1" t="s">
        <v>46</v>
      </c>
      <c r="E19" s="1">
        <v>103</v>
      </c>
      <c r="F19" s="1" t="s">
        <v>66</v>
      </c>
      <c r="G19" s="1" t="s">
        <v>76</v>
      </c>
    </row>
    <row r="20" spans="1:7" ht="18" customHeight="1" x14ac:dyDescent="0.15">
      <c r="A20">
        <v>16</v>
      </c>
      <c r="B20" s="1">
        <v>56</v>
      </c>
      <c r="C20" s="1" t="s">
        <v>47</v>
      </c>
      <c r="D20" s="1" t="s">
        <v>48</v>
      </c>
      <c r="E20" s="1">
        <v>113</v>
      </c>
      <c r="F20" s="1" t="s">
        <v>67</v>
      </c>
      <c r="G20" s="1"/>
    </row>
    <row r="21" spans="1:7" ht="18" customHeight="1" x14ac:dyDescent="0.15">
      <c r="A21">
        <v>17</v>
      </c>
      <c r="B21" s="1">
        <v>58</v>
      </c>
      <c r="C21" s="1" t="s">
        <v>49</v>
      </c>
      <c r="D21" s="1" t="s">
        <v>41</v>
      </c>
      <c r="E21" s="1">
        <v>120</v>
      </c>
      <c r="F21" s="1" t="s">
        <v>68</v>
      </c>
      <c r="G21" s="1" t="s">
        <v>27</v>
      </c>
    </row>
    <row r="22" spans="1:7" ht="18" customHeight="1" x14ac:dyDescent="0.15">
      <c r="A22">
        <v>18</v>
      </c>
      <c r="B22" s="1">
        <v>66</v>
      </c>
      <c r="C22" s="1" t="s">
        <v>50</v>
      </c>
      <c r="D22" s="1" t="s">
        <v>41</v>
      </c>
      <c r="E22" s="1">
        <v>121</v>
      </c>
      <c r="F22" s="1" t="s">
        <v>69</v>
      </c>
      <c r="G22" s="1" t="s">
        <v>27</v>
      </c>
    </row>
    <row r="23" spans="1:7" ht="18" customHeight="1" x14ac:dyDescent="0.15">
      <c r="A23">
        <v>19</v>
      </c>
      <c r="B23" s="1">
        <v>69</v>
      </c>
      <c r="C23" s="1" t="s">
        <v>51</v>
      </c>
      <c r="D23" s="1" t="s">
        <v>27</v>
      </c>
      <c r="E23" s="1">
        <v>122</v>
      </c>
      <c r="F23" s="1" t="s">
        <v>70</v>
      </c>
      <c r="G23" s="1" t="s">
        <v>37</v>
      </c>
    </row>
    <row r="24" spans="1:7" ht="18" customHeight="1" x14ac:dyDescent="0.15">
      <c r="A24">
        <v>20</v>
      </c>
      <c r="B24" s="1"/>
      <c r="C24" s="1"/>
      <c r="D24" s="1"/>
      <c r="E24" s="1">
        <v>125</v>
      </c>
      <c r="F24" s="1" t="s">
        <v>71</v>
      </c>
      <c r="G24" s="1" t="s">
        <v>37</v>
      </c>
    </row>
    <row r="25" spans="1:7" ht="18" customHeight="1" x14ac:dyDescent="0.15">
      <c r="A25">
        <v>21</v>
      </c>
      <c r="B25" s="1"/>
      <c r="C25" s="1"/>
      <c r="D25" s="1"/>
      <c r="E25" s="1">
        <v>128</v>
      </c>
      <c r="F25" s="1" t="s">
        <v>72</v>
      </c>
      <c r="G25" s="1" t="s">
        <v>27</v>
      </c>
    </row>
    <row r="26" spans="1:7" ht="18" customHeight="1" x14ac:dyDescent="0.15">
      <c r="A26">
        <v>22</v>
      </c>
      <c r="B26" s="1"/>
      <c r="C26" s="1"/>
      <c r="D26" s="1"/>
      <c r="E26" s="1">
        <v>134</v>
      </c>
      <c r="F26" s="1" t="s">
        <v>73</v>
      </c>
      <c r="G26" s="1" t="s">
        <v>44</v>
      </c>
    </row>
    <row r="27" spans="1:7" ht="18" customHeight="1" x14ac:dyDescent="0.15">
      <c r="A27">
        <v>23</v>
      </c>
      <c r="B27" s="1"/>
      <c r="C27" s="1"/>
      <c r="D27" s="1"/>
      <c r="E27" s="1">
        <v>135</v>
      </c>
      <c r="F27" s="1" t="s">
        <v>74</v>
      </c>
      <c r="G27" s="1" t="s">
        <v>29</v>
      </c>
    </row>
    <row r="28" spans="1:7" ht="18" customHeight="1" x14ac:dyDescent="0.15">
      <c r="A28">
        <v>24</v>
      </c>
      <c r="B28" s="1"/>
      <c r="C28" s="1"/>
      <c r="D28" s="1"/>
      <c r="E28" s="1">
        <v>142</v>
      </c>
      <c r="F28" s="1" t="s">
        <v>75</v>
      </c>
      <c r="G28" s="1" t="s">
        <v>29</v>
      </c>
    </row>
    <row r="29" spans="1:7" ht="18" customHeight="1" x14ac:dyDescent="0.15">
      <c r="A29">
        <v>25</v>
      </c>
      <c r="B29" s="1"/>
      <c r="C29" s="1"/>
      <c r="D29" s="1"/>
      <c r="E29" s="1"/>
      <c r="F29" s="1"/>
      <c r="G29" s="1"/>
    </row>
    <row r="30" spans="1:7" ht="18" customHeight="1" x14ac:dyDescent="0.15">
      <c r="B30" s="1" t="s">
        <v>0</v>
      </c>
      <c r="C30" s="9" t="s">
        <v>79</v>
      </c>
      <c r="D30" s="10"/>
      <c r="E30" s="1"/>
      <c r="F30" s="9" t="s">
        <v>81</v>
      </c>
      <c r="G30" s="1"/>
    </row>
    <row r="31" spans="1:7" ht="18" customHeight="1" x14ac:dyDescent="0.15">
      <c r="B31" t="s">
        <v>3</v>
      </c>
      <c r="C31" s="5" t="s">
        <v>82</v>
      </c>
      <c r="F31" t="s">
        <v>83</v>
      </c>
    </row>
    <row r="32" spans="1:7" ht="18" customHeight="1" x14ac:dyDescent="0.15">
      <c r="C32" t="s">
        <v>14</v>
      </c>
      <c r="D32" t="s">
        <v>88</v>
      </c>
    </row>
    <row r="33" spans="2:5" ht="18" customHeight="1" x14ac:dyDescent="0.15">
      <c r="B33" s="7" t="s">
        <v>84</v>
      </c>
      <c r="C33" s="8"/>
      <c r="D33" s="8" t="s">
        <v>80</v>
      </c>
      <c r="E33" s="8"/>
    </row>
    <row r="34" spans="2:5" ht="18" customHeight="1" x14ac:dyDescent="0.15"/>
  </sheetData>
  <sortState ref="B5:D23">
    <sortCondition ref="B5:B23"/>
  </sortState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2" workbookViewId="0">
      <selection activeCell="I14" sqref="I14"/>
    </sheetView>
    <sheetView topLeftCell="C9" workbookViewId="1">
      <selection activeCell="M21" sqref="M21"/>
    </sheetView>
    <sheetView tabSelected="1" topLeftCell="A9" workbookViewId="2">
      <selection activeCell="J3" sqref="J3"/>
    </sheetView>
    <sheetView tabSelected="1" workbookViewId="3">
      <selection activeCell="K10" sqref="K10"/>
    </sheetView>
    <sheetView topLeftCell="A20" workbookViewId="4">
      <selection activeCell="F34" sqref="F34"/>
    </sheetView>
    <sheetView tabSelected="1" topLeftCell="A12" workbookViewId="5">
      <selection activeCell="K51" sqref="K51"/>
    </sheetView>
    <sheetView tabSelected="1" topLeftCell="A4" workbookViewId="6">
      <selection activeCell="P23" sqref="P23"/>
    </sheetView>
  </sheetViews>
  <sheetFormatPr defaultRowHeight="13.5" x14ac:dyDescent="0.15"/>
  <cols>
    <col min="1" max="1" width="4.625" customWidth="1"/>
    <col min="2" max="2" width="6.125" customWidth="1"/>
    <col min="3" max="3" width="11.875" customWidth="1"/>
    <col min="4" max="4" width="6.25" customWidth="1"/>
    <col min="5" max="5" width="6.5" customWidth="1"/>
    <col min="6" max="6" width="11.5" customWidth="1"/>
    <col min="7" max="7" width="6.875" customWidth="1"/>
    <col min="8" max="8" width="4.5" customWidth="1"/>
    <col min="9" max="9" width="10" customWidth="1"/>
    <col min="10" max="12" width="5.625" customWidth="1"/>
    <col min="13" max="13" width="8.875" customWidth="1"/>
  </cols>
  <sheetData>
    <row r="1" spans="1:12" ht="18" customHeight="1" x14ac:dyDescent="0.15">
      <c r="F1" s="6" t="s">
        <v>6</v>
      </c>
    </row>
    <row r="2" spans="1:12" ht="18" customHeight="1" x14ac:dyDescent="0.15">
      <c r="B2" t="s">
        <v>86</v>
      </c>
    </row>
    <row r="3" spans="1:12" ht="18" customHeight="1" x14ac:dyDescent="0.15">
      <c r="B3" s="1" t="s">
        <v>2</v>
      </c>
      <c r="C3" s="2"/>
      <c r="D3" s="4"/>
      <c r="E3" s="2" t="s">
        <v>1</v>
      </c>
      <c r="F3" s="4"/>
      <c r="G3" s="3"/>
    </row>
    <row r="4" spans="1:12" ht="18" customHeight="1" x14ac:dyDescent="0.15">
      <c r="B4" s="1" t="s">
        <v>4</v>
      </c>
      <c r="C4" s="2" t="s">
        <v>5</v>
      </c>
      <c r="D4" s="4"/>
      <c r="E4" s="2" t="s">
        <v>4</v>
      </c>
      <c r="F4" s="4" t="s">
        <v>5</v>
      </c>
      <c r="G4" s="3"/>
      <c r="I4" s="19"/>
      <c r="J4" s="19" t="s">
        <v>89</v>
      </c>
      <c r="K4" s="19" t="s">
        <v>90</v>
      </c>
      <c r="L4" s="21" t="s">
        <v>91</v>
      </c>
    </row>
    <row r="5" spans="1:12" ht="18" customHeight="1" x14ac:dyDescent="0.15">
      <c r="A5">
        <v>1</v>
      </c>
      <c r="B5" s="1">
        <v>15</v>
      </c>
      <c r="C5" s="1" t="s">
        <v>26</v>
      </c>
      <c r="D5" s="1" t="s">
        <v>27</v>
      </c>
      <c r="E5" s="1">
        <v>72</v>
      </c>
      <c r="F5" s="1" t="s">
        <v>52</v>
      </c>
      <c r="G5" s="1" t="s">
        <v>27</v>
      </c>
      <c r="I5" s="11" t="s">
        <v>13</v>
      </c>
      <c r="J5" s="11">
        <v>11</v>
      </c>
      <c r="K5" s="11">
        <v>10</v>
      </c>
      <c r="L5" s="20">
        <f>J5+K5</f>
        <v>21</v>
      </c>
    </row>
    <row r="6" spans="1:12" ht="18" customHeight="1" x14ac:dyDescent="0.15">
      <c r="A6">
        <v>2</v>
      </c>
      <c r="B6" s="1">
        <v>32</v>
      </c>
      <c r="C6" s="1" t="s">
        <v>33</v>
      </c>
      <c r="D6" s="1" t="s">
        <v>27</v>
      </c>
      <c r="E6" s="1">
        <v>73</v>
      </c>
      <c r="F6" s="1" t="s">
        <v>53</v>
      </c>
      <c r="G6" s="1" t="s">
        <v>27</v>
      </c>
      <c r="I6" s="11" t="s">
        <v>15</v>
      </c>
      <c r="J6" s="11">
        <v>7</v>
      </c>
      <c r="K6" s="11">
        <v>11</v>
      </c>
      <c r="L6" s="20">
        <f t="shared" ref="L6:L21" si="0">J6+K6</f>
        <v>18</v>
      </c>
    </row>
    <row r="7" spans="1:12" ht="18" customHeight="1" x14ac:dyDescent="0.15">
      <c r="A7">
        <v>3</v>
      </c>
      <c r="B7" s="1">
        <v>36</v>
      </c>
      <c r="C7" s="1" t="s">
        <v>35</v>
      </c>
      <c r="D7" s="1" t="s">
        <v>27</v>
      </c>
      <c r="E7" s="1">
        <v>89</v>
      </c>
      <c r="F7" s="1" t="s">
        <v>60</v>
      </c>
      <c r="G7" s="1" t="s">
        <v>27</v>
      </c>
      <c r="I7" s="11" t="s">
        <v>16</v>
      </c>
      <c r="J7" s="11">
        <v>3</v>
      </c>
      <c r="K7" s="11">
        <v>3</v>
      </c>
      <c r="L7" s="20">
        <f t="shared" si="0"/>
        <v>6</v>
      </c>
    </row>
    <row r="8" spans="1:12" ht="18" customHeight="1" x14ac:dyDescent="0.15">
      <c r="A8">
        <v>4</v>
      </c>
      <c r="B8" s="1">
        <v>69</v>
      </c>
      <c r="C8" s="1" t="s">
        <v>51</v>
      </c>
      <c r="D8" s="1" t="s">
        <v>27</v>
      </c>
      <c r="E8" s="1">
        <v>102</v>
      </c>
      <c r="F8" s="1" t="s">
        <v>65</v>
      </c>
      <c r="G8" s="1" t="s">
        <v>27</v>
      </c>
      <c r="I8" s="11" t="s">
        <v>12</v>
      </c>
      <c r="J8" s="11">
        <v>0</v>
      </c>
      <c r="K8" s="11">
        <v>1</v>
      </c>
      <c r="L8" s="20">
        <f t="shared" si="0"/>
        <v>1</v>
      </c>
    </row>
    <row r="9" spans="1:12" ht="18" customHeight="1" x14ac:dyDescent="0.15">
      <c r="A9">
        <v>5</v>
      </c>
      <c r="B9" s="1">
        <v>37</v>
      </c>
      <c r="C9" s="1" t="s">
        <v>36</v>
      </c>
      <c r="D9" s="1" t="s">
        <v>37</v>
      </c>
      <c r="E9" s="1">
        <v>120</v>
      </c>
      <c r="F9" s="1" t="s">
        <v>68</v>
      </c>
      <c r="G9" s="1" t="s">
        <v>27</v>
      </c>
      <c r="I9" s="11" t="s">
        <v>17</v>
      </c>
      <c r="J9" s="11">
        <v>3</v>
      </c>
      <c r="K9" s="11">
        <v>1</v>
      </c>
      <c r="L9" s="20">
        <f t="shared" si="0"/>
        <v>4</v>
      </c>
    </row>
    <row r="10" spans="1:12" ht="18" customHeight="1" x14ac:dyDescent="0.15">
      <c r="A10">
        <v>6</v>
      </c>
      <c r="B10" s="1">
        <v>41</v>
      </c>
      <c r="C10" s="1" t="s">
        <v>38</v>
      </c>
      <c r="D10" s="1" t="s">
        <v>37</v>
      </c>
      <c r="E10" s="1">
        <v>121</v>
      </c>
      <c r="F10" s="1" t="s">
        <v>69</v>
      </c>
      <c r="G10" s="1" t="s">
        <v>27</v>
      </c>
      <c r="I10" s="11" t="s">
        <v>19</v>
      </c>
      <c r="J10" s="11">
        <v>4</v>
      </c>
      <c r="K10" s="11">
        <v>2</v>
      </c>
      <c r="L10" s="20">
        <f t="shared" si="0"/>
        <v>6</v>
      </c>
    </row>
    <row r="11" spans="1:12" ht="18" customHeight="1" x14ac:dyDescent="0.15">
      <c r="A11">
        <v>7</v>
      </c>
      <c r="B11" s="1">
        <v>45</v>
      </c>
      <c r="C11" s="1" t="s">
        <v>39</v>
      </c>
      <c r="D11" s="1" t="s">
        <v>37</v>
      </c>
      <c r="E11" s="1">
        <v>128</v>
      </c>
      <c r="F11" s="1" t="s">
        <v>72</v>
      </c>
      <c r="G11" s="1" t="s">
        <v>27</v>
      </c>
      <c r="I11" s="11" t="s">
        <v>18</v>
      </c>
      <c r="J11" s="11">
        <v>6</v>
      </c>
      <c r="K11" s="11">
        <v>7</v>
      </c>
      <c r="L11" s="20">
        <f t="shared" si="0"/>
        <v>13</v>
      </c>
    </row>
    <row r="12" spans="1:12" ht="18" customHeight="1" x14ac:dyDescent="0.15">
      <c r="A12">
        <v>8</v>
      </c>
      <c r="B12" s="1">
        <v>50</v>
      </c>
      <c r="C12" s="1" t="s">
        <v>42</v>
      </c>
      <c r="D12" s="1" t="s">
        <v>37</v>
      </c>
      <c r="E12" s="1">
        <v>88</v>
      </c>
      <c r="F12" s="1" t="s">
        <v>59</v>
      </c>
      <c r="G12" s="1" t="s">
        <v>37</v>
      </c>
      <c r="I12" s="13" t="s">
        <v>8</v>
      </c>
      <c r="J12" s="17">
        <v>1</v>
      </c>
      <c r="K12" s="17">
        <v>3</v>
      </c>
      <c r="L12" s="21">
        <f t="shared" si="0"/>
        <v>4</v>
      </c>
    </row>
    <row r="13" spans="1:12" ht="18" customHeight="1" x14ac:dyDescent="0.15">
      <c r="A13">
        <v>9</v>
      </c>
      <c r="B13" s="1">
        <v>11</v>
      </c>
      <c r="C13" s="1" t="s">
        <v>24</v>
      </c>
      <c r="D13" s="1" t="s">
        <v>25</v>
      </c>
      <c r="E13" s="1">
        <v>122</v>
      </c>
      <c r="F13" s="1" t="s">
        <v>70</v>
      </c>
      <c r="G13" s="1" t="s">
        <v>37</v>
      </c>
      <c r="I13" s="11" t="s">
        <v>20</v>
      </c>
      <c r="J13" s="11">
        <f>SUM(J5:J12)</f>
        <v>35</v>
      </c>
      <c r="K13" s="11">
        <v>38</v>
      </c>
      <c r="L13" s="20">
        <f t="shared" si="0"/>
        <v>73</v>
      </c>
    </row>
    <row r="14" spans="1:12" ht="18" customHeight="1" x14ac:dyDescent="0.15">
      <c r="A14">
        <v>10</v>
      </c>
      <c r="B14" s="1">
        <v>25</v>
      </c>
      <c r="C14" s="1" t="s">
        <v>30</v>
      </c>
      <c r="D14" s="1" t="s">
        <v>25</v>
      </c>
      <c r="E14" s="1">
        <v>125</v>
      </c>
      <c r="F14" s="1" t="s">
        <v>71</v>
      </c>
      <c r="G14" s="1" t="s">
        <v>37</v>
      </c>
      <c r="J14" s="11"/>
      <c r="L14" s="22"/>
    </row>
    <row r="15" spans="1:12" ht="18" customHeight="1" x14ac:dyDescent="0.15">
      <c r="A15">
        <v>11</v>
      </c>
      <c r="B15" s="1">
        <v>54</v>
      </c>
      <c r="C15" s="1" t="s">
        <v>43</v>
      </c>
      <c r="D15" s="1" t="s">
        <v>44</v>
      </c>
      <c r="E15" s="1">
        <v>86</v>
      </c>
      <c r="F15" s="1" t="s">
        <v>58</v>
      </c>
      <c r="G15" s="1" t="s">
        <v>25</v>
      </c>
      <c r="I15" s="11" t="s">
        <v>11</v>
      </c>
      <c r="J15" s="11">
        <v>1</v>
      </c>
      <c r="K15" s="11">
        <v>2</v>
      </c>
      <c r="L15" s="20">
        <f t="shared" si="0"/>
        <v>3</v>
      </c>
    </row>
    <row r="16" spans="1:12" ht="18" customHeight="1" x14ac:dyDescent="0.15">
      <c r="A16">
        <v>12</v>
      </c>
      <c r="B16" s="1">
        <v>48</v>
      </c>
      <c r="C16" s="1" t="s">
        <v>40</v>
      </c>
      <c r="D16" s="1" t="s">
        <v>41</v>
      </c>
      <c r="E16" s="1">
        <v>76</v>
      </c>
      <c r="F16" s="1" t="s">
        <v>55</v>
      </c>
      <c r="G16" s="1" t="s">
        <v>44</v>
      </c>
      <c r="I16" s="11" t="s">
        <v>10</v>
      </c>
      <c r="J16" s="11">
        <v>2</v>
      </c>
      <c r="K16" s="11">
        <v>2</v>
      </c>
      <c r="L16" s="20">
        <f t="shared" si="0"/>
        <v>4</v>
      </c>
    </row>
    <row r="17" spans="1:12" ht="18" customHeight="1" x14ac:dyDescent="0.15">
      <c r="A17">
        <v>13</v>
      </c>
      <c r="B17" s="1">
        <v>58</v>
      </c>
      <c r="C17" s="1" t="s">
        <v>49</v>
      </c>
      <c r="D17" s="1" t="s">
        <v>41</v>
      </c>
      <c r="E17" s="1">
        <v>134</v>
      </c>
      <c r="F17" s="1" t="s">
        <v>73</v>
      </c>
      <c r="G17" s="1" t="s">
        <v>44</v>
      </c>
      <c r="I17" s="11" t="s">
        <v>7</v>
      </c>
      <c r="J17" s="11">
        <v>2</v>
      </c>
      <c r="K17" s="11">
        <v>1</v>
      </c>
      <c r="L17" s="20">
        <f t="shared" si="0"/>
        <v>3</v>
      </c>
    </row>
    <row r="18" spans="1:12" ht="18" customHeight="1" x14ac:dyDescent="0.15">
      <c r="A18">
        <v>14</v>
      </c>
      <c r="B18" s="1">
        <v>66</v>
      </c>
      <c r="C18" s="1" t="s">
        <v>50</v>
      </c>
      <c r="D18" s="1" t="s">
        <v>41</v>
      </c>
      <c r="E18" s="1">
        <v>97</v>
      </c>
      <c r="F18" s="1" t="s">
        <v>62</v>
      </c>
      <c r="G18" s="1" t="s">
        <v>41</v>
      </c>
      <c r="I18" s="11" t="s">
        <v>9</v>
      </c>
      <c r="J18" s="11">
        <v>1</v>
      </c>
      <c r="K18" s="11">
        <v>1</v>
      </c>
      <c r="L18" s="20">
        <f t="shared" si="0"/>
        <v>2</v>
      </c>
    </row>
    <row r="19" spans="1:12" ht="18" customHeight="1" x14ac:dyDescent="0.15">
      <c r="A19">
        <v>15</v>
      </c>
      <c r="B19" s="1">
        <v>17</v>
      </c>
      <c r="C19" s="1" t="s">
        <v>28</v>
      </c>
      <c r="D19" s="1" t="s">
        <v>29</v>
      </c>
      <c r="E19" s="1">
        <v>82</v>
      </c>
      <c r="F19" s="1" t="s">
        <v>57</v>
      </c>
      <c r="G19" s="1" t="s">
        <v>29</v>
      </c>
      <c r="I19" s="11" t="s">
        <v>87</v>
      </c>
      <c r="J19" s="11">
        <v>1</v>
      </c>
      <c r="K19" s="11"/>
      <c r="L19" s="20">
        <f t="shared" si="0"/>
        <v>1</v>
      </c>
    </row>
    <row r="20" spans="1:12" ht="18" customHeight="1" x14ac:dyDescent="0.15">
      <c r="A20">
        <v>16</v>
      </c>
      <c r="B20" s="1">
        <v>55</v>
      </c>
      <c r="C20" s="1" t="s">
        <v>45</v>
      </c>
      <c r="D20" s="1" t="s">
        <v>46</v>
      </c>
      <c r="E20" s="1">
        <v>98</v>
      </c>
      <c r="F20" s="1" t="s">
        <v>63</v>
      </c>
      <c r="G20" s="1" t="s">
        <v>29</v>
      </c>
      <c r="I20" s="12" t="s">
        <v>21</v>
      </c>
      <c r="J20" s="12">
        <v>1</v>
      </c>
      <c r="K20" s="12">
        <v>4</v>
      </c>
      <c r="L20" s="21">
        <f t="shared" si="0"/>
        <v>5</v>
      </c>
    </row>
    <row r="21" spans="1:12" ht="18" customHeight="1" x14ac:dyDescent="0.15">
      <c r="A21">
        <v>17</v>
      </c>
      <c r="B21" s="1">
        <v>33</v>
      </c>
      <c r="C21" s="1" t="s">
        <v>34</v>
      </c>
      <c r="D21" s="1" t="s">
        <v>78</v>
      </c>
      <c r="E21" s="1">
        <v>100</v>
      </c>
      <c r="F21" s="1" t="s">
        <v>64</v>
      </c>
      <c r="G21" s="1" t="s">
        <v>29</v>
      </c>
      <c r="I21" s="14" t="s">
        <v>22</v>
      </c>
      <c r="J21" s="11">
        <f>J13+J15+J16+J17+J18+J19+J20</f>
        <v>43</v>
      </c>
      <c r="K21" s="18">
        <v>48</v>
      </c>
      <c r="L21" s="20">
        <f t="shared" si="0"/>
        <v>91</v>
      </c>
    </row>
    <row r="22" spans="1:12" ht="18" customHeight="1" x14ac:dyDescent="0.15">
      <c r="A22">
        <v>18</v>
      </c>
      <c r="B22" s="1">
        <v>27</v>
      </c>
      <c r="C22" s="1" t="s">
        <v>31</v>
      </c>
      <c r="D22" s="1" t="s">
        <v>32</v>
      </c>
      <c r="E22" s="1">
        <v>135</v>
      </c>
      <c r="F22" s="1" t="s">
        <v>74</v>
      </c>
      <c r="G22" s="1" t="s">
        <v>29</v>
      </c>
    </row>
    <row r="23" spans="1:12" ht="18" customHeight="1" x14ac:dyDescent="0.15">
      <c r="A23">
        <v>19</v>
      </c>
      <c r="B23" s="1">
        <v>56</v>
      </c>
      <c r="C23" s="1" t="s">
        <v>47</v>
      </c>
      <c r="D23" s="1" t="s">
        <v>48</v>
      </c>
      <c r="E23" s="1">
        <v>142</v>
      </c>
      <c r="F23" s="1" t="s">
        <v>75</v>
      </c>
      <c r="G23" s="1" t="s">
        <v>29</v>
      </c>
    </row>
    <row r="24" spans="1:12" ht="18" customHeight="1" x14ac:dyDescent="0.15">
      <c r="A24">
        <v>20</v>
      </c>
      <c r="B24" s="1"/>
      <c r="C24" s="1"/>
      <c r="D24" s="1"/>
      <c r="E24" s="1">
        <v>95</v>
      </c>
      <c r="F24" s="1" t="s">
        <v>61</v>
      </c>
      <c r="G24" s="1" t="s">
        <v>48</v>
      </c>
    </row>
    <row r="25" spans="1:12" ht="18" customHeight="1" x14ac:dyDescent="0.15">
      <c r="A25">
        <v>21</v>
      </c>
      <c r="B25" s="1"/>
      <c r="C25" s="1"/>
      <c r="D25" s="1"/>
      <c r="E25" s="1">
        <v>75</v>
      </c>
      <c r="F25" s="1" t="s">
        <v>54</v>
      </c>
      <c r="G25" s="1" t="s">
        <v>77</v>
      </c>
    </row>
    <row r="26" spans="1:12" ht="18" customHeight="1" x14ac:dyDescent="0.15">
      <c r="A26">
        <v>22</v>
      </c>
      <c r="B26" s="1"/>
      <c r="C26" s="1"/>
      <c r="D26" s="1"/>
      <c r="E26" s="1">
        <v>80</v>
      </c>
      <c r="F26" s="1" t="s">
        <v>56</v>
      </c>
      <c r="G26" s="1" t="s">
        <v>77</v>
      </c>
    </row>
    <row r="27" spans="1:12" ht="18" customHeight="1" x14ac:dyDescent="0.15">
      <c r="A27">
        <v>23</v>
      </c>
      <c r="B27" s="1"/>
      <c r="C27" s="1"/>
      <c r="D27" s="1"/>
      <c r="E27" s="1">
        <v>103</v>
      </c>
      <c r="F27" s="1" t="s">
        <v>66</v>
      </c>
      <c r="G27" s="1" t="s">
        <v>76</v>
      </c>
    </row>
    <row r="28" spans="1:12" ht="18" customHeight="1" x14ac:dyDescent="0.15">
      <c r="A28">
        <v>24</v>
      </c>
      <c r="B28" s="1"/>
      <c r="C28" s="1"/>
      <c r="D28" s="1"/>
      <c r="E28" s="1">
        <v>113</v>
      </c>
      <c r="F28" s="1" t="s">
        <v>67</v>
      </c>
      <c r="G28" s="1"/>
    </row>
    <row r="29" spans="1:12" ht="18" customHeight="1" x14ac:dyDescent="0.15">
      <c r="A29">
        <v>25</v>
      </c>
      <c r="B29" s="1"/>
      <c r="C29" s="1"/>
      <c r="D29" s="1"/>
      <c r="E29" s="1"/>
      <c r="F29" s="1"/>
      <c r="G29" s="1"/>
    </row>
    <row r="30" spans="1:12" ht="18" customHeight="1" x14ac:dyDescent="0.15">
      <c r="B30" s="1" t="str">
        <f>県連2次飾磨!B30</f>
        <v>計</v>
      </c>
      <c r="C30" s="9" t="str">
        <f>県連2次飾磨!C30</f>
        <v>19名(姫路16名</v>
      </c>
      <c r="D30" s="10"/>
      <c r="E30" s="1"/>
      <c r="F30" s="9" t="str">
        <f>県連2次飾磨!F30</f>
        <v>２4名(姫路18名</v>
      </c>
      <c r="G30" s="1"/>
    </row>
    <row r="31" spans="1:12" ht="18" customHeight="1" x14ac:dyDescent="0.15">
      <c r="B31" t="str">
        <f>県連2次飾磨!B31</f>
        <v>合格者</v>
      </c>
      <c r="C31" s="5" t="str">
        <f>県連2次飾磨!C31</f>
        <v>36+4名(40名</v>
      </c>
      <c r="F31" t="str">
        <f>県連2次飾磨!F31</f>
        <v>36+6名(42名</v>
      </c>
    </row>
    <row r="32" spans="1:12" ht="18" customHeight="1" x14ac:dyDescent="0.15">
      <c r="C32" t="str">
        <f>県連2次飾磨!C32</f>
        <v>摂楠流分合格</v>
      </c>
      <c r="D32" t="str">
        <f>県連2次飾磨!D32</f>
        <v>４３名(姫路35名</v>
      </c>
    </row>
    <row r="33" spans="2:5" ht="18" customHeight="1" x14ac:dyDescent="0.15">
      <c r="B33" s="7" t="str">
        <f>県連2次飾磨!B33</f>
        <v>プロ１４２名　欠席4名</v>
      </c>
      <c r="C33" s="8"/>
      <c r="D33" s="8" t="str">
        <f>県連2次飾磨!D33</f>
        <v>合格者８２名</v>
      </c>
      <c r="E33" s="8"/>
    </row>
    <row r="34" spans="2:5" ht="18" customHeight="1" x14ac:dyDescent="0.15"/>
    <row r="35" spans="2:5" ht="18" customHeight="1" x14ac:dyDescent="0.15"/>
    <row r="36" spans="2:5" ht="18" customHeight="1" x14ac:dyDescent="0.15"/>
  </sheetData>
  <sortState ref="E5:G28">
    <sortCondition ref="G5:G28"/>
  </sortState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workbookViewId="1"/>
    <sheetView workbookViewId="2"/>
    <sheetView workbookViewId="3"/>
    <sheetView workbookViewId="4"/>
    <sheetView workbookViewId="5"/>
    <sheetView workbookViewId="6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workbookViewId="1"/>
    <sheetView workbookViewId="2"/>
    <sheetView workbookViewId="3"/>
    <sheetView workbookViewId="4"/>
    <sheetView workbookViewId="5"/>
    <sheetView workbookViewId="6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県連2次飾磨</vt:lpstr>
      <vt:lpstr>県連2次飾磨 (会別)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2018-05-14T22:33:01Z</dcterms:modified>
</cp:coreProperties>
</file>